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My Drive\Quoll\Marketing\articles\method\RAMS\"/>
    </mc:Choice>
  </mc:AlternateContent>
  <xr:revisionPtr revIDLastSave="0" documentId="8_{B9CBF798-92CA-4749-B674-61F2E695A4DB}" xr6:coauthVersionLast="47" xr6:coauthVersionMax="47" xr10:uidLastSave="{00000000-0000-0000-0000-000000000000}"/>
  <bookViews>
    <workbookView xWindow="-120" yWindow="-120" windowWidth="29040" windowHeight="15720" xr2:uid="{1BC8FDBD-FB33-4819-9075-C1426AD6C3E1}"/>
  </bookViews>
  <sheets>
    <sheet name="Risk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I13" i="1"/>
  <c r="M12" i="1"/>
  <c r="I12" i="1"/>
  <c r="M11" i="1"/>
  <c r="I11" i="1"/>
  <c r="M10" i="1"/>
  <c r="I10" i="1"/>
  <c r="M9" i="1"/>
  <c r="I9" i="1"/>
  <c r="M8" i="1"/>
  <c r="I8" i="1"/>
  <c r="M7" i="1"/>
  <c r="I7" i="1"/>
  <c r="M6" i="1"/>
  <c r="I6" i="1"/>
  <c r="M5" i="1"/>
  <c r="I5" i="1"/>
  <c r="M4" i="1"/>
  <c r="I4" i="1"/>
</calcChain>
</file>

<file path=xl/sharedStrings.xml><?xml version="1.0" encoding="utf-8"?>
<sst xmlns="http://schemas.openxmlformats.org/spreadsheetml/2006/main" count="120" uniqueCount="98">
  <si>
    <t>QUOLLNET — RAMS Pack | Risk Register</t>
  </si>
  <si>
    <t>Complete one row per hazard per work step. Risk Rating = Likelihood × Severity. Verify all thresholds against company HSE procedure or project requirements.</t>
  </si>
  <si>
    <t>#</t>
  </si>
  <si>
    <t>Step No.</t>
  </si>
  <si>
    <t>Work Step</t>
  </si>
  <si>
    <t>Hazard</t>
  </si>
  <si>
    <t>Possible Consequence</t>
  </si>
  <si>
    <t>Persons at Risk</t>
  </si>
  <si>
    <t>Initial
Likelihood</t>
  </si>
  <si>
    <t>Initial
Severity</t>
  </si>
  <si>
    <t>Initial
Risk Rating</t>
  </si>
  <si>
    <t>Control Measures</t>
  </si>
  <si>
    <t>Residual
Likelihood</t>
  </si>
  <si>
    <t>Residual
Severity</t>
  </si>
  <si>
    <t>Residual
Risk Rating</t>
  </si>
  <si>
    <t>Additional Action Required</t>
  </si>
  <si>
    <t>Responsible Person</t>
  </si>
  <si>
    <t>Target Date</t>
  </si>
  <si>
    <t>Status</t>
  </si>
  <si>
    <t>Permit / ITP / WIR Ref.</t>
  </si>
  <si>
    <t>1</t>
  </si>
  <si>
    <t>Site Establishment &amp; Setting Out</t>
  </si>
  <si>
    <t>Underground utility strike during setting out / trial pitting</t>
  </si>
  <si>
    <t>Electrocution; gas release; flooding; asset damage</t>
  </si>
  <si>
    <t>Workers; site personnel</t>
  </si>
  <si>
    <t>Review updated utility drawings; CAT/Genny scan; trial pits; Permit to Dig signed before any ground break; minimum clearance distances from live services; spotter during initial work; utility provider notification</t>
  </si>
  <si>
    <t>[HSE Officer]</t>
  </si>
  <si>
    <t>Open</t>
  </si>
  <si>
    <t>[Permit-to-Dig P-001; ITP-01]</t>
  </si>
  <si>
    <t>2</t>
  </si>
  <si>
    <t>Rig Mobilisation &amp; Platform Setup</t>
  </si>
  <si>
    <t>Rig overturning on weak platform; crane tip-over during lift</t>
  </si>
  <si>
    <t>Fatal crush injury; asset loss; third-party damage</t>
  </si>
  <si>
    <t>Rig operator; crew; public</t>
  </si>
  <si>
    <t>Platform certified by geotechnical engineer; bearing capacity verified; rig mats installed; daily platform inspection after rain; exclusion zone ≥ rig radius + 3m; banksman always present; rig operator certification current; lift plan reviewed and approved</t>
  </si>
  <si>
    <t>[Superintendent]</t>
  </si>
  <si>
    <t>[Platform Certificate; Permit-to-Lift P-002; ITP-02]</t>
  </si>
  <si>
    <t>3</t>
  </si>
  <si>
    <t>Dry Drilling</t>
  </si>
  <si>
    <t>Entanglement with rotating auger / kelly bar; ejected debris</t>
  </si>
  <si>
    <t>Amputation; crush; eye injury</t>
  </si>
  <si>
    <t>Rig operator; assistants nearby</t>
  </si>
  <si>
    <t>No-go zone around rig during rotation; guarding in place; lockout during tool changes; only competent trained personnel within 5m; snug clothing; PPE — hard hat, safety glasses, gloves; toolbox talk before start; supervisor present</t>
  </si>
  <si>
    <t>[Rig Operator; Superintendent]</t>
  </si>
  <si>
    <t>[ITP-03]</t>
  </si>
  <si>
    <t>4</t>
  </si>
  <si>
    <t>Fall into open borehole</t>
  </si>
  <si>
    <t>Fatal fall; head/spinal injury</t>
  </si>
  <si>
    <t>Workers; visitors</t>
  </si>
  <si>
    <t>All open boreholes covered immediately with rated steel plates or guarded with rigid barriers; never leave uncovered and unattended; covers marked and secured; nightly site inspection; supervisor sign-off before breaks</t>
  </si>
  <si>
    <t>[Superintendent; HSE Officer]</t>
  </si>
  <si>
    <t>[HSE Plan Sec. 4]</t>
  </si>
  <si>
    <t>5</t>
  </si>
  <si>
    <t>Reinforcement Cage Lifting</t>
  </si>
  <si>
    <t>Dropped load during cage lift; cage swing striking personnel</t>
  </si>
  <si>
    <t>Fatal struck-by; crush; fracture</t>
  </si>
  <si>
    <t>Lifting crew; nearby workers</t>
  </si>
  <si>
    <t>Lift plan approved; crane and all lifting gear certified and inspected; certified slings and shackles — SWL verified; tag lines used; wind limit per lift plan (typically ≤ 10 m/s — Verify); no personnel under suspended load; exclusion zone during lift; banksman controls all movements; pre-lift meeting completed</t>
  </si>
  <si>
    <t>[Lifting Supervisor; Crane Operator]</t>
  </si>
  <si>
    <t>[Permit-to-Lift P-002; Lift Plan LP-001; ITP-05]</t>
  </si>
  <si>
    <t>6</t>
  </si>
  <si>
    <t>Concrete Placement (Tremie)</t>
  </si>
  <si>
    <t>Pump line failure / whip; concrete splatter</t>
  </si>
  <si>
    <t>Impact injury; alkali burns to skin/eyes</t>
  </si>
  <si>
    <t>Concrete crew; nearby workers</t>
  </si>
  <si>
    <t>Pressure test pump lines; whip checks (safety cables) on all couplings; safety pins / clamps at joints; all personnel clear of line during pumping; face shield and chemical-resistant gloves for concrete crew; eyewash station on site</t>
  </si>
  <si>
    <t>[Concrete Supervisor]</t>
  </si>
  <si>
    <t>[ITP-06]</t>
  </si>
  <si>
    <t>7</t>
  </si>
  <si>
    <t>Cement / concrete chemical skin and eye exposure</t>
  </si>
  <si>
    <t>Dermatitis; severe alkali burns</t>
  </si>
  <si>
    <t>Concrete crew; steel fixers</t>
  </si>
  <si>
    <t>Avoid direct skin contact; alkali-resistant gloves; safety glasses; long-sleeve clothing; welfare facilities with soap and water adjacent to work area; eyewash station; SDS for all admixtures available on site</t>
  </si>
  <si>
    <t>[HSE Officer; Concrete Supervisor]</t>
  </si>
  <si>
    <t>[SDS — Concrete]</t>
  </si>
  <si>
    <t>8</t>
  </si>
  <si>
    <t>Casing Extraction</t>
  </si>
  <si>
    <t>Sudden casing drop or lurch injuring personnel</t>
  </si>
  <si>
    <t>Crush; fracture; fatality</t>
  </si>
  <si>
    <t>Rig crew; nearby personnel</t>
  </si>
  <si>
    <t>Controlled extraction speed; exclusion zone maintained; no manual handling of casing during extraction; plant operator trained on casing extraction procedure; adequate concrete head maintained; supervisor monitoring</t>
  </si>
  <si>
    <t>[Superintendent; Rig Operator]</t>
  </si>
  <si>
    <t>[ITP-07]</t>
  </si>
  <si>
    <t>9</t>
  </si>
  <si>
    <t>All Steps</t>
  </si>
  <si>
    <t>Noise-induced hearing loss from drilling / piling operations</t>
  </si>
  <si>
    <t>Permanent hearing damage</t>
  </si>
  <si>
    <t>All site personnel</t>
  </si>
  <si>
    <t>Mandatory hearing protection in all noisy zones; ear defenders EN 352 or equiv.; maintained tooling reduces noise output; work hour restrictions near sensitive receptors; noise monitoring if required by permit</t>
  </si>
  <si>
    <t>[HSE Plan; Environmental Permit if applicable]</t>
  </si>
  <si>
    <t>10</t>
  </si>
  <si>
    <t>13</t>
  </si>
  <si>
    <t>Demobilisation</t>
  </si>
  <si>
    <t>Vehicle / plant movement striking personnel during demob</t>
  </si>
  <si>
    <t>Struck-by injury; fatality</t>
  </si>
  <si>
    <t>All site personnel; public</t>
  </si>
  <si>
    <t>Traffic management plan active during demob; banksman controlling all plant movements; hi-vis worn by all; pedestrian exclusion from vehicle routes; speed limit ≤ 10 km/h on site</t>
  </si>
  <si>
    <t>[Traffic Management Plan TMP-001]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</si>
</sst>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9"/>
      <color rgb="FF1F4E7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medium">
        <color rgb="FF1F4E79"/>
      </left>
      <right/>
      <top style="medium">
        <color rgb="FF1F4E79"/>
      </top>
      <bottom style="medium">
        <color rgb="FF1F4E7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6AA-47E4-450E-A980-EAA0339DB77A}">
  <sheetPr>
    <pageSetUpPr fitToPage="1"/>
  </sheetPr>
  <dimension ref="A1:R13"/>
  <sheetViews>
    <sheetView showGridLines="0" tabSelected="1" zoomScaleNormal="100" workbookViewId="0">
      <pane ySplit="3" topLeftCell="A4" activePane="bottomLeft" state="frozen"/>
      <selection pane="bottomLeft" activeCell="E4" sqref="E4"/>
    </sheetView>
  </sheetViews>
  <sheetFormatPr defaultColWidth="8.7109375" defaultRowHeight="15" x14ac:dyDescent="0.25"/>
  <cols>
    <col min="1" max="1" width="4" customWidth="1"/>
    <col min="2" max="2" width="8" customWidth="1"/>
    <col min="3" max="3" width="18" customWidth="1"/>
    <col min="4" max="4" width="22" customWidth="1"/>
    <col min="5" max="5" width="20" customWidth="1"/>
    <col min="6" max="6" width="14" customWidth="1"/>
    <col min="7" max="9" width="8" customWidth="1"/>
    <col min="10" max="10" width="36.42578125" customWidth="1"/>
    <col min="11" max="13" width="8" customWidth="1"/>
    <col min="14" max="14" width="10" customWidth="1"/>
    <col min="15" max="15" width="14" customWidth="1"/>
    <col min="16" max="16" width="10" customWidth="1"/>
    <col min="17" max="17" width="6.28515625" bestFit="1" customWidth="1"/>
    <col min="18" max="18" width="18" customWidth="1"/>
  </cols>
  <sheetData>
    <row r="1" spans="1:18" ht="33.7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" customHeight="1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9.7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</row>
    <row r="4" spans="1:18" ht="84" customHeight="1" x14ac:dyDescent="0.25">
      <c r="A4" s="4" t="s">
        <v>20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5">
        <v>4</v>
      </c>
      <c r="H4" s="5">
        <v>5</v>
      </c>
      <c r="I4" s="6">
        <f t="shared" ref="I4:I13" si="0">G4*H4</f>
        <v>20</v>
      </c>
      <c r="J4" s="4" t="s">
        <v>25</v>
      </c>
      <c r="K4" s="7">
        <v>2</v>
      </c>
      <c r="L4" s="7">
        <v>4</v>
      </c>
      <c r="M4" s="8">
        <f t="shared" ref="M4:M13" si="1">K4*L4</f>
        <v>8</v>
      </c>
      <c r="N4" s="4"/>
      <c r="O4" s="4" t="s">
        <v>26</v>
      </c>
      <c r="P4" s="4"/>
      <c r="Q4" s="4" t="s">
        <v>27</v>
      </c>
      <c r="R4" s="4" t="s">
        <v>28</v>
      </c>
    </row>
    <row r="5" spans="1:18" ht="84" customHeight="1" x14ac:dyDescent="0.25">
      <c r="A5" s="9" t="s">
        <v>29</v>
      </c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5">
        <v>3</v>
      </c>
      <c r="H5" s="5">
        <v>5</v>
      </c>
      <c r="I5" s="6">
        <f t="shared" si="0"/>
        <v>15</v>
      </c>
      <c r="J5" s="9" t="s">
        <v>34</v>
      </c>
      <c r="K5" s="7">
        <v>1</v>
      </c>
      <c r="L5" s="7">
        <v>5</v>
      </c>
      <c r="M5" s="8">
        <f t="shared" si="1"/>
        <v>5</v>
      </c>
      <c r="N5" s="9"/>
      <c r="O5" s="9" t="s">
        <v>35</v>
      </c>
      <c r="P5" s="9"/>
      <c r="Q5" s="9" t="s">
        <v>27</v>
      </c>
      <c r="R5" s="9" t="s">
        <v>36</v>
      </c>
    </row>
    <row r="6" spans="1:18" ht="84" customHeight="1" x14ac:dyDescent="0.25">
      <c r="A6" s="4" t="s">
        <v>37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5">
        <v>3</v>
      </c>
      <c r="H6" s="5">
        <v>5</v>
      </c>
      <c r="I6" s="6">
        <f t="shared" si="0"/>
        <v>15</v>
      </c>
      <c r="J6" s="4" t="s">
        <v>42</v>
      </c>
      <c r="K6" s="7">
        <v>2</v>
      </c>
      <c r="L6" s="7">
        <v>4</v>
      </c>
      <c r="M6" s="8">
        <f t="shared" si="1"/>
        <v>8</v>
      </c>
      <c r="N6" s="4"/>
      <c r="O6" s="4" t="s">
        <v>43</v>
      </c>
      <c r="P6" s="4"/>
      <c r="Q6" s="4" t="s">
        <v>27</v>
      </c>
      <c r="R6" s="4" t="s">
        <v>44</v>
      </c>
    </row>
    <row r="7" spans="1:18" ht="84" customHeight="1" x14ac:dyDescent="0.25">
      <c r="A7" s="9" t="s">
        <v>45</v>
      </c>
      <c r="B7" s="9" t="s">
        <v>37</v>
      </c>
      <c r="C7" s="9" t="s">
        <v>38</v>
      </c>
      <c r="D7" s="9" t="s">
        <v>46</v>
      </c>
      <c r="E7" s="9" t="s">
        <v>47</v>
      </c>
      <c r="F7" s="9" t="s">
        <v>48</v>
      </c>
      <c r="G7" s="5">
        <v>3</v>
      </c>
      <c r="H7" s="5">
        <v>5</v>
      </c>
      <c r="I7" s="6">
        <f t="shared" si="0"/>
        <v>15</v>
      </c>
      <c r="J7" s="9" t="s">
        <v>49</v>
      </c>
      <c r="K7" s="7">
        <v>1</v>
      </c>
      <c r="L7" s="7">
        <v>5</v>
      </c>
      <c r="M7" s="8">
        <f t="shared" si="1"/>
        <v>5</v>
      </c>
      <c r="N7" s="9"/>
      <c r="O7" s="9" t="s">
        <v>50</v>
      </c>
      <c r="P7" s="9"/>
      <c r="Q7" s="9" t="s">
        <v>27</v>
      </c>
      <c r="R7" s="9" t="s">
        <v>51</v>
      </c>
    </row>
    <row r="8" spans="1:18" ht="84" customHeight="1" x14ac:dyDescent="0.25">
      <c r="A8" s="4" t="s">
        <v>52</v>
      </c>
      <c r="B8" s="4" t="s">
        <v>45</v>
      </c>
      <c r="C8" s="4" t="s">
        <v>53</v>
      </c>
      <c r="D8" s="4" t="s">
        <v>54</v>
      </c>
      <c r="E8" s="4" t="s">
        <v>55</v>
      </c>
      <c r="F8" s="4" t="s">
        <v>56</v>
      </c>
      <c r="G8" s="5">
        <v>3</v>
      </c>
      <c r="H8" s="5">
        <v>5</v>
      </c>
      <c r="I8" s="6">
        <f t="shared" si="0"/>
        <v>15</v>
      </c>
      <c r="J8" s="4" t="s">
        <v>57</v>
      </c>
      <c r="K8" s="7">
        <v>1</v>
      </c>
      <c r="L8" s="7">
        <v>5</v>
      </c>
      <c r="M8" s="8">
        <f t="shared" si="1"/>
        <v>5</v>
      </c>
      <c r="N8" s="4"/>
      <c r="O8" s="4" t="s">
        <v>58</v>
      </c>
      <c r="P8" s="4"/>
      <c r="Q8" s="4" t="s">
        <v>27</v>
      </c>
      <c r="R8" s="4" t="s">
        <v>59</v>
      </c>
    </row>
    <row r="9" spans="1:18" ht="84" customHeight="1" x14ac:dyDescent="0.25">
      <c r="A9" s="9" t="s">
        <v>60</v>
      </c>
      <c r="B9" s="9" t="s">
        <v>52</v>
      </c>
      <c r="C9" s="9" t="s">
        <v>61</v>
      </c>
      <c r="D9" s="9" t="s">
        <v>62</v>
      </c>
      <c r="E9" s="9" t="s">
        <v>63</v>
      </c>
      <c r="F9" s="9" t="s">
        <v>64</v>
      </c>
      <c r="G9" s="5">
        <v>3</v>
      </c>
      <c r="H9" s="5">
        <v>3</v>
      </c>
      <c r="I9" s="6">
        <f t="shared" si="0"/>
        <v>9</v>
      </c>
      <c r="J9" s="9" t="s">
        <v>65</v>
      </c>
      <c r="K9" s="7">
        <v>2</v>
      </c>
      <c r="L9" s="7">
        <v>2</v>
      </c>
      <c r="M9" s="8">
        <f t="shared" si="1"/>
        <v>4</v>
      </c>
      <c r="N9" s="9"/>
      <c r="O9" s="9" t="s">
        <v>66</v>
      </c>
      <c r="P9" s="9"/>
      <c r="Q9" s="9" t="s">
        <v>27</v>
      </c>
      <c r="R9" s="9" t="s">
        <v>67</v>
      </c>
    </row>
    <row r="10" spans="1:18" ht="84" customHeight="1" x14ac:dyDescent="0.25">
      <c r="A10" s="4" t="s">
        <v>68</v>
      </c>
      <c r="B10" s="4" t="s">
        <v>52</v>
      </c>
      <c r="C10" s="4" t="s">
        <v>61</v>
      </c>
      <c r="D10" s="4" t="s">
        <v>69</v>
      </c>
      <c r="E10" s="4" t="s">
        <v>70</v>
      </c>
      <c r="F10" s="4" t="s">
        <v>71</v>
      </c>
      <c r="G10" s="5">
        <v>4</v>
      </c>
      <c r="H10" s="5">
        <v>2</v>
      </c>
      <c r="I10" s="6">
        <f t="shared" si="0"/>
        <v>8</v>
      </c>
      <c r="J10" s="4" t="s">
        <v>72</v>
      </c>
      <c r="K10" s="7">
        <v>2</v>
      </c>
      <c r="L10" s="7">
        <v>2</v>
      </c>
      <c r="M10" s="8">
        <f t="shared" si="1"/>
        <v>4</v>
      </c>
      <c r="N10" s="4"/>
      <c r="O10" s="4" t="s">
        <v>73</v>
      </c>
      <c r="P10" s="4"/>
      <c r="Q10" s="4" t="s">
        <v>27</v>
      </c>
      <c r="R10" s="4" t="s">
        <v>74</v>
      </c>
    </row>
    <row r="11" spans="1:18" ht="84" customHeight="1" x14ac:dyDescent="0.25">
      <c r="A11" s="9" t="s">
        <v>75</v>
      </c>
      <c r="B11" s="9" t="s">
        <v>60</v>
      </c>
      <c r="C11" s="9" t="s">
        <v>76</v>
      </c>
      <c r="D11" s="9" t="s">
        <v>77</v>
      </c>
      <c r="E11" s="9" t="s">
        <v>78</v>
      </c>
      <c r="F11" s="9" t="s">
        <v>79</v>
      </c>
      <c r="G11" s="5">
        <v>3</v>
      </c>
      <c r="H11" s="5">
        <v>5</v>
      </c>
      <c r="I11" s="6">
        <f t="shared" si="0"/>
        <v>15</v>
      </c>
      <c r="J11" s="9" t="s">
        <v>80</v>
      </c>
      <c r="K11" s="7">
        <v>1</v>
      </c>
      <c r="L11" s="7">
        <v>5</v>
      </c>
      <c r="M11" s="8">
        <f t="shared" si="1"/>
        <v>5</v>
      </c>
      <c r="N11" s="9"/>
      <c r="O11" s="9" t="s">
        <v>81</v>
      </c>
      <c r="P11" s="9"/>
      <c r="Q11" s="9" t="s">
        <v>27</v>
      </c>
      <c r="R11" s="9" t="s">
        <v>82</v>
      </c>
    </row>
    <row r="12" spans="1:18" ht="84" customHeight="1" x14ac:dyDescent="0.25">
      <c r="A12" s="4" t="s">
        <v>83</v>
      </c>
      <c r="B12" s="4" t="s">
        <v>83</v>
      </c>
      <c r="C12" s="4" t="s">
        <v>84</v>
      </c>
      <c r="D12" s="4" t="s">
        <v>85</v>
      </c>
      <c r="E12" s="4" t="s">
        <v>86</v>
      </c>
      <c r="F12" s="4" t="s">
        <v>87</v>
      </c>
      <c r="G12" s="5">
        <v>4</v>
      </c>
      <c r="H12" s="5">
        <v>3</v>
      </c>
      <c r="I12" s="6">
        <f t="shared" si="0"/>
        <v>12</v>
      </c>
      <c r="J12" s="4" t="s">
        <v>88</v>
      </c>
      <c r="K12" s="7">
        <v>2</v>
      </c>
      <c r="L12" s="7">
        <v>2</v>
      </c>
      <c r="M12" s="8">
        <f t="shared" si="1"/>
        <v>4</v>
      </c>
      <c r="N12" s="4"/>
      <c r="O12" s="4" t="s">
        <v>26</v>
      </c>
      <c r="P12" s="4"/>
      <c r="Q12" s="4" t="s">
        <v>27</v>
      </c>
      <c r="R12" s="4" t="s">
        <v>89</v>
      </c>
    </row>
    <row r="13" spans="1:18" ht="84" customHeight="1" x14ac:dyDescent="0.25">
      <c r="A13" s="9" t="s">
        <v>90</v>
      </c>
      <c r="B13" s="9" t="s">
        <v>91</v>
      </c>
      <c r="C13" s="9" t="s">
        <v>92</v>
      </c>
      <c r="D13" s="9" t="s">
        <v>93</v>
      </c>
      <c r="E13" s="9" t="s">
        <v>94</v>
      </c>
      <c r="F13" s="9" t="s">
        <v>95</v>
      </c>
      <c r="G13" s="5">
        <v>3</v>
      </c>
      <c r="H13" s="5">
        <v>4</v>
      </c>
      <c r="I13" s="6">
        <f t="shared" si="0"/>
        <v>12</v>
      </c>
      <c r="J13" s="9" t="s">
        <v>96</v>
      </c>
      <c r="K13" s="7">
        <v>2</v>
      </c>
      <c r="L13" s="7">
        <v>3</v>
      </c>
      <c r="M13" s="8">
        <f t="shared" si="1"/>
        <v>6</v>
      </c>
      <c r="N13" s="9"/>
      <c r="O13" s="9" t="s">
        <v>50</v>
      </c>
      <c r="P13" s="9"/>
      <c r="Q13" s="9" t="s">
        <v>27</v>
      </c>
      <c r="R13" s="9" t="s">
        <v>97</v>
      </c>
    </row>
  </sheetData>
  <mergeCells count="2">
    <mergeCell ref="A1:R1"/>
    <mergeCell ref="A2:R2"/>
  </mergeCells>
  <pageMargins left="0.23622047244094491" right="0.23622047244094491" top="0.19685039370078741" bottom="0.19685039370078741" header="0.31496062992125984" footer="0.31496062992125984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Saad</dc:creator>
  <cp:lastModifiedBy>Elie Saad</cp:lastModifiedBy>
  <dcterms:created xsi:type="dcterms:W3CDTF">2026-05-21T12:53:18Z</dcterms:created>
  <dcterms:modified xsi:type="dcterms:W3CDTF">2026-05-21T12:53:45Z</dcterms:modified>
</cp:coreProperties>
</file>