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I:\My Drive\Quoll\Marketing\articles\retention article\"/>
    </mc:Choice>
  </mc:AlternateContent>
  <xr:revisionPtr revIDLastSave="0" documentId="13_ncr:1_{0F27013B-464C-42D2-B922-1451EA32F49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3" i="1"/>
  <c r="C21" i="1" l="1"/>
  <c r="C23" i="1" s="1"/>
</calcChain>
</file>

<file path=xl/sharedStrings.xml><?xml version="1.0" encoding="utf-8"?>
<sst xmlns="http://schemas.openxmlformats.org/spreadsheetml/2006/main" count="22" uniqueCount="22">
  <si>
    <t>Executed work</t>
  </si>
  <si>
    <t>Contract Value</t>
  </si>
  <si>
    <t>Value of contract including approved VO, Claims …</t>
  </si>
  <si>
    <t>The value of work executed so far as per the last payment certificate</t>
  </si>
  <si>
    <t>Percent Retention</t>
  </si>
  <si>
    <t>The percentage of retention included in the contract</t>
  </si>
  <si>
    <t>Release of Retention</t>
  </si>
  <si>
    <t>the percentage first realease</t>
  </si>
  <si>
    <t>Signed Contract Price</t>
  </si>
  <si>
    <t>the value of contract when the contract was signed without VO, claims etc.</t>
  </si>
  <si>
    <t>Max Value of Retention:</t>
  </si>
  <si>
    <t>In the contract, the value may be a percentage of the Signed Contract Price.</t>
  </si>
  <si>
    <t>Value of retention should be:</t>
  </si>
  <si>
    <t>Check for CAP</t>
  </si>
  <si>
    <t>Net Value of Retention:</t>
  </si>
  <si>
    <t>Construction Retention Calculation:</t>
  </si>
  <si>
    <t>Input</t>
  </si>
  <si>
    <t>Output</t>
  </si>
  <si>
    <t>Conditions of Contract</t>
  </si>
  <si>
    <t>Retnetion Calculation</t>
  </si>
  <si>
    <t>The value of retention before applying the CAP in item 5</t>
  </si>
  <si>
    <t>Fill in the input fields from Row 1 to Row 6 with your contract details. The calculator will automatically compute the expected retention value based on executed work, check if the retention exceeds the contractual cap, and show the final net retention.
✅ Only modify the input table values.
❌ Do not edit the output — these are calculated automatically.
This tool follows standard construction retention practices including fixed percentage, capped values, and dual release structures.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</si>
</sst>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8"/>
      <color theme="1" tint="0.34998626667073579"/>
      <name val="Calibri"/>
      <family val="2"/>
      <scheme val="minor"/>
    </font>
    <font>
      <b/>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2" fillId="0" borderId="0" applyFont="0" applyFill="0" applyBorder="0" applyAlignment="0" applyProtection="0"/>
  </cellStyleXfs>
  <cellXfs count="12">
    <xf numFmtId="0" fontId="0" fillId="0" borderId="0" xfId="0"/>
    <xf numFmtId="0" fontId="4" fillId="0" borderId="0" xfId="0" applyFont="1" applyAlignment="1">
      <alignment wrapText="1"/>
    </xf>
    <xf numFmtId="43" fontId="0" fillId="0" borderId="0" xfId="1" applyFont="1"/>
    <xf numFmtId="9" fontId="0" fillId="0" borderId="0" xfId="0" applyNumberFormat="1"/>
    <xf numFmtId="43" fontId="0" fillId="0" borderId="0" xfId="0" applyNumberFormat="1"/>
    <xf numFmtId="0" fontId="5" fillId="0" borderId="0" xfId="0" applyFont="1"/>
    <xf numFmtId="43" fontId="5" fillId="0" borderId="0" xfId="1" applyFont="1"/>
    <xf numFmtId="0" fontId="0" fillId="2" borderId="0" xfId="0" applyFill="1"/>
    <xf numFmtId="0" fontId="6" fillId="2" borderId="0" xfId="0" applyFont="1" applyFill="1"/>
    <xf numFmtId="0" fontId="0" fillId="0" borderId="0" xfId="0" applyAlignment="1">
      <alignment horizontal="right"/>
    </xf>
    <xf numFmtId="0" fontId="1" fillId="2" borderId="0" xfId="0" applyFont="1" applyFill="1"/>
    <xf numFmtId="0" fontId="3" fillId="0" borderId="0" xfId="0" applyFont="1"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3"/>
  <sheetViews>
    <sheetView showGridLines="0" tabSelected="1" workbookViewId="0">
      <selection activeCell="F3" sqref="F3"/>
    </sheetView>
  </sheetViews>
  <sheetFormatPr defaultRowHeight="14.4" x14ac:dyDescent="0.3"/>
  <cols>
    <col min="2" max="2" width="30.77734375" customWidth="1"/>
    <col min="3" max="3" width="24.109375" bestFit="1" customWidth="1"/>
    <col min="4" max="4" width="21.88671875" bestFit="1" customWidth="1"/>
    <col min="5" max="5" width="23" bestFit="1" customWidth="1"/>
    <col min="6" max="6" width="27.33203125" bestFit="1" customWidth="1"/>
  </cols>
  <sheetData>
    <row r="2" spans="1:3" ht="23.4" x14ac:dyDescent="0.45">
      <c r="A2" s="8" t="s">
        <v>15</v>
      </c>
      <c r="B2" s="7"/>
      <c r="C2" s="7"/>
    </row>
    <row r="3" spans="1:3" ht="99.6" customHeight="1" x14ac:dyDescent="0.3">
      <c r="B3" s="11" t="s">
        <v>21</v>
      </c>
      <c r="C3" s="11"/>
    </row>
    <row r="4" spans="1:3" x14ac:dyDescent="0.3">
      <c r="A4" s="10" t="s">
        <v>16</v>
      </c>
      <c r="B4" s="7" t="s">
        <v>18</v>
      </c>
      <c r="C4" s="7"/>
    </row>
    <row r="5" spans="1:3" x14ac:dyDescent="0.3">
      <c r="A5">
        <v>1</v>
      </c>
      <c r="B5" t="s">
        <v>8</v>
      </c>
      <c r="C5" s="2">
        <v>8500</v>
      </c>
    </row>
    <row r="6" spans="1:3" ht="21.6" x14ac:dyDescent="0.3">
      <c r="B6" s="1" t="s">
        <v>9</v>
      </c>
    </row>
    <row r="7" spans="1:3" x14ac:dyDescent="0.3">
      <c r="A7">
        <v>2</v>
      </c>
      <c r="B7" t="s">
        <v>1</v>
      </c>
      <c r="C7" s="2">
        <v>10000</v>
      </c>
    </row>
    <row r="8" spans="1:3" ht="21.6" x14ac:dyDescent="0.3">
      <c r="B8" s="1" t="s">
        <v>2</v>
      </c>
    </row>
    <row r="9" spans="1:3" x14ac:dyDescent="0.3">
      <c r="A9">
        <v>3</v>
      </c>
      <c r="B9" t="s">
        <v>0</v>
      </c>
      <c r="C9" s="2">
        <v>4500</v>
      </c>
    </row>
    <row r="10" spans="1:3" ht="21.6" x14ac:dyDescent="0.3">
      <c r="B10" s="1" t="s">
        <v>3</v>
      </c>
    </row>
    <row r="11" spans="1:3" x14ac:dyDescent="0.3">
      <c r="A11">
        <v>4</v>
      </c>
      <c r="B11" t="s">
        <v>4</v>
      </c>
      <c r="C11" s="3">
        <v>0.1</v>
      </c>
    </row>
    <row r="12" spans="1:3" ht="21.6" x14ac:dyDescent="0.3">
      <c r="B12" s="1" t="s">
        <v>5</v>
      </c>
    </row>
    <row r="13" spans="1:3" x14ac:dyDescent="0.3">
      <c r="A13">
        <v>5</v>
      </c>
      <c r="B13" t="s">
        <v>10</v>
      </c>
      <c r="C13" s="4">
        <f>0.05*C5</f>
        <v>425</v>
      </c>
    </row>
    <row r="14" spans="1:3" ht="21.6" x14ac:dyDescent="0.3">
      <c r="B14" s="1" t="s">
        <v>11</v>
      </c>
    </row>
    <row r="15" spans="1:3" x14ac:dyDescent="0.3">
      <c r="A15">
        <v>6</v>
      </c>
      <c r="B15" t="s">
        <v>6</v>
      </c>
      <c r="C15" s="3">
        <v>0.5</v>
      </c>
    </row>
    <row r="16" spans="1:3" x14ac:dyDescent="0.3">
      <c r="B16" s="1" t="s">
        <v>7</v>
      </c>
    </row>
    <row r="17" spans="1:3" x14ac:dyDescent="0.3">
      <c r="B17" s="1"/>
    </row>
    <row r="18" spans="1:3" x14ac:dyDescent="0.3">
      <c r="A18" s="10" t="s">
        <v>17</v>
      </c>
      <c r="B18" s="7" t="s">
        <v>19</v>
      </c>
      <c r="C18" s="7"/>
    </row>
    <row r="19" spans="1:3" x14ac:dyDescent="0.3">
      <c r="A19">
        <v>7</v>
      </c>
      <c r="B19" t="s">
        <v>12</v>
      </c>
      <c r="C19" s="4">
        <f>C9*C11</f>
        <v>450</v>
      </c>
    </row>
    <row r="20" spans="1:3" ht="21.6" x14ac:dyDescent="0.3">
      <c r="B20" s="1" t="s">
        <v>20</v>
      </c>
      <c r="C20" s="4"/>
    </row>
    <row r="21" spans="1:3" x14ac:dyDescent="0.3">
      <c r="A21">
        <v>8</v>
      </c>
      <c r="B21" t="s">
        <v>13</v>
      </c>
      <c r="C21" s="9" t="str">
        <f>IF(C13&lt;C19, "True", "False")</f>
        <v>True</v>
      </c>
    </row>
    <row r="23" spans="1:3" ht="18" x14ac:dyDescent="0.35">
      <c r="A23" s="5">
        <v>9</v>
      </c>
      <c r="B23" s="5" t="s">
        <v>14</v>
      </c>
      <c r="C23" s="6">
        <f>IF(C21="False",C19,C13)</f>
        <v>425</v>
      </c>
    </row>
  </sheetData>
  <mergeCells count="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Retention Calculator – Quollnet</dc:title>
  <dc:creator>Elie Saad</dc:creator>
  <cp:lastModifiedBy>Elie Saad</cp:lastModifiedBy>
  <dcterms:created xsi:type="dcterms:W3CDTF">2025-04-13T19:36:49Z</dcterms:created>
  <dcterms:modified xsi:type="dcterms:W3CDTF">2025-04-13T20:09:10Z</dcterms:modified>
</cp:coreProperties>
</file>